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91"/>
  <c r="B77"/>
  <c r="B34"/>
  <c r="B85"/>
  <c r="B55"/>
  <c r="B47"/>
  <c r="B20"/>
  <c r="B93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<sst xmlns="http://schemas.openxmlformats.org/spreadsheetml/2006/main" count="47" uniqueCount="35">
  <si>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</si>
  <si>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</si>
  <si>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</si>
  <si>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</si>
  <si>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</si>
  <si>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</si>
  <si>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</si>
  <si>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</si>
  <si>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</si>
  <si>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</si>
  <si>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</si>
  <si>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</si>
  <si>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</si>
  <si>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</si>
  <si>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</si>
  <si>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</si>
  <si>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</si>
  <si>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</si>
  <si>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</si>
  <si>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</si>
  <si>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</si>
  <si>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</si>
  <si>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</si>
  <si>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</si>
  <si>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</si>
  <si>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</si>
  <si>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</si>
  <si>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</si>
  <si>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</si>
  <si>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</si>
  <si>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</si>
  <si>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</si>
  <si>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</si>
  <si>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ТЕКУЋЕГ РАЧУНА НА ДАН 11.06.2025.</t>
  </si>
  <si>
    <t>СТАЊЕ - ПРЕДХОДНИ ДАН 12.06.2025.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</si>
</sst>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1"/>
  <sheetViews>
    <sheetView tabSelected="1" topLeftCell="A74" workbookViewId="0">
      <selection activeCell="H60" sqref="H60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34</v>
      </c>
      <c r="B2" s="31">
        <v>1140008.3999999999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14003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14003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307.08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307.08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33</v>
      </c>
      <c r="B37" s="34">
        <f>SUM(B2+B20)-B34</f>
        <v>1153704.3199999998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307.08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29" t="s">
        <v>2</v>
      </c>
      <c r="B71" s="24">
        <f>B58+B59+B60+B61+B62+B63+B64+B65+B66+B67+B68+B69+B70</f>
        <v>307.08</v>
      </c>
    </row>
    <row r="72" spans="1:2">
      <c r="A72" s="37"/>
      <c r="B72" s="39"/>
    </row>
    <row r="73" spans="1:2" ht="17.399999999999999">
      <c r="A73" s="51" t="s">
        <v>7</v>
      </c>
      <c r="B73" s="52"/>
    </row>
    <row r="74" spans="1:2">
      <c r="A74" s="18"/>
      <c r="B74" s="12"/>
    </row>
    <row r="75" spans="1:2">
      <c r="A75" s="18"/>
      <c r="B75" s="12"/>
    </row>
    <row r="76" spans="1:2" ht="15" thickBot="1">
      <c r="A76" s="18"/>
      <c r="B76" s="12"/>
    </row>
    <row r="77" spans="1:2">
      <c r="A77" s="53" t="s">
        <v>2</v>
      </c>
      <c r="B77" s="54">
        <f>B74+B75+B76</f>
        <v>0</v>
      </c>
    </row>
    <row r="78" spans="1:2">
      <c r="A78" s="40"/>
      <c r="B78" s="41"/>
    </row>
    <row r="79" spans="1:2" ht="17.399999999999999">
      <c r="A79" s="26" t="s">
        <v>23</v>
      </c>
      <c r="B79" s="27"/>
    </row>
    <row r="80" spans="1:2">
      <c r="A80" s="19"/>
      <c r="B80" s="20"/>
    </row>
    <row r="81" spans="1:2">
      <c r="A81" s="19"/>
      <c r="B81" s="20"/>
    </row>
    <row r="82" spans="1:2">
      <c r="A82" s="19"/>
      <c r="B82" s="20"/>
    </row>
    <row r="83" spans="1:2">
      <c r="A83" s="19"/>
      <c r="B83" s="20"/>
    </row>
    <row r="84" spans="1:2">
      <c r="A84" s="9"/>
      <c r="B84" s="20"/>
    </row>
    <row r="85" spans="1:2">
      <c r="A85" s="30" t="s">
        <v>2</v>
      </c>
      <c r="B85" s="25">
        <f>B80+B81+B82+B83+B84</f>
        <v>0</v>
      </c>
    </row>
    <row r="86" spans="1:2">
      <c r="A86" s="42"/>
      <c r="B86" s="59"/>
    </row>
    <row r="87" spans="1:2" ht="17.399999999999999">
      <c r="A87" s="62" t="s">
        <v>30</v>
      </c>
      <c r="B87" s="61"/>
    </row>
    <row r="88" spans="1:2">
      <c r="A88" s="60"/>
      <c r="B88" s="43"/>
    </row>
    <row r="89" spans="1:2">
      <c r="A89" s="60"/>
      <c r="B89" s="43"/>
    </row>
    <row r="90" spans="1:2">
      <c r="A90" s="60"/>
      <c r="B90" s="43"/>
    </row>
    <row r="91" spans="1:2">
      <c r="A91" s="63" t="s">
        <v>2</v>
      </c>
      <c r="B91" s="64">
        <f>B88+B89+B90+E101</f>
        <v>0</v>
      </c>
    </row>
    <row r="92" spans="1:2">
      <c r="A92" s="42"/>
      <c r="B92" s="58"/>
    </row>
    <row r="93" spans="1:2" ht="21">
      <c r="A93" s="28" t="s">
        <v>2</v>
      </c>
      <c r="B93" s="57">
        <f>B47+B55+B71+B77+B85+B91</f>
        <v>307.08</v>
      </c>
    </row>
    <row r="96" spans="1:2" ht="19.5" customHeight="1"/>
    <row r="109" spans="6:6">
      <c r="F109" s="9"/>
    </row>
    <row r="110" spans="6:6">
      <c r="F110" s="2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  <c r="F298" s="13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 ht="15.75" customHeight="1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2025-06-06T06:37:43Z</cp:lastPrinted>
  <dcterms:created xsi:type="dcterms:W3CDTF">2019-02-13T08:34:35Z</dcterms:created>
  <dcterms:modified xsi:type="dcterms:W3CDTF">2025-06-13T05:44:23Z</dcterms:modified>
</cp:coreProperties>
</file>